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'Лист1'!$A$2:$V$80</definedName>
  </definedNames>
  <calcPr fullCalcOnLoad="1"/>
</workbook>
</file>

<file path=xl/sharedStrings.xml><?xml version="1.0" encoding="utf-8"?>
<sst xmlns="http://schemas.openxmlformats.org/spreadsheetml/2006/main" count="146" uniqueCount="94">
  <si>
    <t>Наименование                    показателей</t>
  </si>
  <si>
    <t>Ед.           Изм.</t>
  </si>
  <si>
    <t>тыс.руб</t>
  </si>
  <si>
    <t>тыс.руб.</t>
  </si>
  <si>
    <t>Количество кровель нуждающихся в текущем ремонте</t>
  </si>
  <si>
    <t>ремонт крыш</t>
  </si>
  <si>
    <t>Затраты на текущий ремонт всего, в т.ч.:</t>
  </si>
  <si>
    <t>тыс.м2</t>
  </si>
  <si>
    <t>домов</t>
  </si>
  <si>
    <t>Внеплановый (непредвиденный)</t>
  </si>
  <si>
    <t>ремонт фасадов и стен</t>
  </si>
  <si>
    <t>общестроительные работы, в т.ч.:</t>
  </si>
  <si>
    <t>ремонт лестничных клеток</t>
  </si>
  <si>
    <t>ремонт межпанельных швов</t>
  </si>
  <si>
    <t>шт</t>
  </si>
  <si>
    <t>работы по внеш. благоустройству, в т. ч.:</t>
  </si>
  <si>
    <t>Профилактический (план.), в т.ч.:</t>
  </si>
  <si>
    <t>ремонт внутридом. инжен.сетей, в т.ч.:</t>
  </si>
  <si>
    <t>ремонт тротуаров, внутриквартальных проездов, отмосток</t>
  </si>
  <si>
    <t>ремонт балконов, козырьков над входами в подъезд,оконных и дверных заполнений</t>
  </si>
  <si>
    <t>Устройство и восстановление газонов</t>
  </si>
  <si>
    <t xml:space="preserve"> Посадка деревьев</t>
  </si>
  <si>
    <t>Снос и омолаживание деревьев</t>
  </si>
  <si>
    <t>Прочее (скамейки,песочницы,ограждения)</t>
  </si>
  <si>
    <t xml:space="preserve">Замена и устройство оборудования детских, спорт. и хоз. площадок, мусорных ящиков </t>
  </si>
  <si>
    <t>ТИТУЛ</t>
  </si>
  <si>
    <t>текущего ремонта</t>
  </si>
  <si>
    <t>тыс. м2</t>
  </si>
  <si>
    <t xml:space="preserve">  электротехнические устройства</t>
  </si>
  <si>
    <t xml:space="preserve">  отопление</t>
  </si>
  <si>
    <t xml:space="preserve">  канализация</t>
  </si>
  <si>
    <t xml:space="preserve">  водопровод ХВС, ГВС</t>
  </si>
  <si>
    <t>План на 1 кв.</t>
  </si>
  <si>
    <t>УТВЕРЖДАЮ</t>
  </si>
  <si>
    <t>№ п/п</t>
  </si>
  <si>
    <t>План на 2 кв.</t>
  </si>
  <si>
    <t>План на 3 кв.</t>
  </si>
  <si>
    <t>План на 4 кв.</t>
  </si>
  <si>
    <t>План на год</t>
  </si>
  <si>
    <t>4 квартал</t>
  </si>
  <si>
    <t>1 квартал</t>
  </si>
  <si>
    <t>2 квартал</t>
  </si>
  <si>
    <t>3 квартал</t>
  </si>
  <si>
    <t>ЖКС</t>
  </si>
  <si>
    <t>Гос поверка водосчетчиков по графику диам.15</t>
  </si>
  <si>
    <t>Гос поверка водосчетчиков по графику диам.20</t>
  </si>
  <si>
    <t>Гос поверка водосчетчиков по графику диам.25</t>
  </si>
  <si>
    <t>Гос поверка водосчетчиков по графику диам.32</t>
  </si>
  <si>
    <t>Гос поверка водосчетчиков по графику диам.40</t>
  </si>
  <si>
    <t>Техническое обслуживание:</t>
  </si>
  <si>
    <t xml:space="preserve">  узла учета тепловой энергии</t>
  </si>
  <si>
    <t xml:space="preserve">  автоматики и теплообменника ГВС</t>
  </si>
  <si>
    <t xml:space="preserve">  автоматики ИТП системы отопления</t>
  </si>
  <si>
    <t xml:space="preserve">  опресовки теплообменника с разборкой</t>
  </si>
  <si>
    <t xml:space="preserve">  тоже без разборки</t>
  </si>
  <si>
    <t>Лифты</t>
  </si>
  <si>
    <t>Подрядные организации</t>
  </si>
  <si>
    <t>тыс.м3</t>
  </si>
  <si>
    <t>БДПО</t>
  </si>
  <si>
    <t>Обследование и прочистка вентканалов</t>
  </si>
  <si>
    <t>Обследование и прочистка дымоходов( 4 раза в год)</t>
  </si>
  <si>
    <t>Огнезащитная обработка</t>
  </si>
  <si>
    <t>Замеры сопротивления изоляции(по графику)</t>
  </si>
  <si>
    <t>ООО "Гигиена"</t>
  </si>
  <si>
    <t xml:space="preserve">Обслуживание ВДГО </t>
  </si>
  <si>
    <t xml:space="preserve">Дезинфекция подвалов </t>
  </si>
  <si>
    <t>Дератизация подвалов</t>
  </si>
  <si>
    <t>Специальное общедомовое     оборудование</t>
  </si>
  <si>
    <t>Обработка мусорокамер</t>
  </si>
  <si>
    <t>Гос поверка водосчетчиков по графику диам.50</t>
  </si>
  <si>
    <t>ремонт теплосчетчика</t>
  </si>
  <si>
    <t>госповерка расходомеров</t>
  </si>
  <si>
    <t>поверка теплосчетчиков</t>
  </si>
  <si>
    <t>_____________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</si>
  <si>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</si>
  <si>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</si>
  <si>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</si>
  <si>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</si>
  <si>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</si>
  <si>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</si>
  <si>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</si>
  <si>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</si>
  <si>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</si>
  <si>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</si>
  <si>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</si>
  <si>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</si>
  <si>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 чердачных и подвальных дверных заполнений</t>
  </si>
  <si>
    <t>очистка чердачных и подвальных помещений от мусора</t>
  </si>
  <si>
    <t>Итого за 2011 год</t>
  </si>
  <si>
    <t>Директор ООО " ЖЭУ № 15"</t>
  </si>
  <si>
    <t>Главный инженер ООО " ЖЭУ №_15" :                             Габдуллина Е.Ф.</t>
  </si>
  <si>
    <t>Всего</t>
  </si>
  <si>
    <t xml:space="preserve"> жилищного фонда ООО "ЖЭУ № 15 " на 2012 года.</t>
  </si>
  <si>
    <t>Гаврилина В.П.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</si>
</sst>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1" fontId="2" fillId="2" borderId="5" xfId="0" applyNumberFormat="1" applyFont="1" applyFill="1" applyBorder="1" applyAlignment="1">
      <alignment horizontal="right" vertical="top" wrapText="1"/>
    </xf>
    <xf numFmtId="165" fontId="2" fillId="2" borderId="9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165" fontId="2" fillId="2" borderId="10" xfId="0" applyNumberFormat="1" applyFont="1" applyFill="1" applyBorder="1" applyAlignment="1">
      <alignment horizontal="right" vertical="center" wrapText="1"/>
    </xf>
    <xf numFmtId="165" fontId="2" fillId="2" borderId="10" xfId="0" applyNumberFormat="1" applyFont="1" applyFill="1" applyBorder="1" applyAlignment="1">
      <alignment horizontal="right" vertical="top" wrapText="1"/>
    </xf>
    <xf numFmtId="1" fontId="2" fillId="2" borderId="10" xfId="0" applyNumberFormat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justify" vertical="center" wrapText="1"/>
    </xf>
    <xf numFmtId="165" fontId="2" fillId="2" borderId="13" xfId="0" applyNumberFormat="1" applyFont="1" applyFill="1" applyBorder="1" applyAlignment="1">
      <alignment horizontal="right" vertical="top" wrapText="1"/>
    </xf>
    <xf numFmtId="165" fontId="2" fillId="2" borderId="15" xfId="0" applyNumberFormat="1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 vertical="top" wrapText="1"/>
    </xf>
    <xf numFmtId="1" fontId="4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65" fontId="1" fillId="2" borderId="0" xfId="0" applyNumberFormat="1" applyFont="1" applyFill="1" applyAlignment="1">
      <alignment/>
    </xf>
    <xf numFmtId="0" fontId="4" fillId="2" borderId="7" xfId="0" applyFont="1" applyFill="1" applyBorder="1" applyAlignment="1">
      <alignment horizontal="left" vertical="top" wrapText="1"/>
    </xf>
    <xf numFmtId="165" fontId="2" fillId="3" borderId="3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 wrapText="1"/>
    </xf>
    <xf numFmtId="165" fontId="2" fillId="5" borderId="3" xfId="0" applyNumberFormat="1" applyFont="1" applyFill="1" applyBorder="1" applyAlignment="1">
      <alignment horizontal="right" vertical="center" wrapText="1"/>
    </xf>
    <xf numFmtId="165" fontId="2" fillId="6" borderId="16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65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65" fontId="2" fillId="6" borderId="17" xfId="0" applyNumberFormat="1" applyFont="1" applyFill="1" applyBorder="1" applyAlignment="1">
      <alignment horizontal="right" vertical="center" wrapText="1"/>
    </xf>
    <xf numFmtId="165" fontId="2" fillId="5" borderId="4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/>
    </xf>
    <xf numFmtId="165" fontId="2" fillId="5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65" fontId="2" fillId="6" borderId="22" xfId="0" applyNumberFormat="1" applyFont="1" applyFill="1" applyBorder="1" applyAlignment="1">
      <alignment horizontal="center" vertical="center" wrapText="1"/>
    </xf>
    <xf numFmtId="165" fontId="2" fillId="6" borderId="23" xfId="0" applyNumberFormat="1" applyFont="1" applyFill="1" applyBorder="1" applyAlignment="1">
      <alignment horizontal="center" vertical="center" wrapText="1"/>
    </xf>
    <xf numFmtId="165" fontId="2" fillId="5" borderId="22" xfId="0" applyNumberFormat="1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top" wrapText="1"/>
    </xf>
    <xf numFmtId="165" fontId="2" fillId="4" borderId="22" xfId="0" applyNumberFormat="1" applyFont="1" applyFill="1" applyBorder="1" applyAlignment="1">
      <alignment horizontal="center" vertical="center" wrapText="1"/>
    </xf>
    <xf numFmtId="165" fontId="2" fillId="4" borderId="23" xfId="0" applyNumberFormat="1" applyFont="1" applyFill="1" applyBorder="1" applyAlignment="1">
      <alignment horizontal="center" vertical="center" wrapText="1"/>
    </xf>
    <xf numFmtId="165" fontId="2" fillId="4" borderId="18" xfId="0" applyNumberFormat="1" applyFont="1" applyFill="1" applyBorder="1" applyAlignment="1">
      <alignment horizontal="center" vertical="center" wrapText="1"/>
    </xf>
    <xf numFmtId="165" fontId="2" fillId="3" borderId="22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5"/>
  <sheetViews>
    <sheetView tabSelected="1" view="pageBreakPreview" zoomScaleSheetLayoutView="100" workbookViewId="0" topLeftCell="A4">
      <selection activeCell="A10" sqref="A10:I10"/>
    </sheetView>
  </sheetViews>
  <sheetFormatPr defaultColWidth="9.00390625" defaultRowHeight="12.75"/>
  <cols>
    <col min="1" max="1" width="3.875" style="81" customWidth="1"/>
    <col min="2" max="2" width="38.00390625" style="82" customWidth="1"/>
    <col min="3" max="3" width="7.25390625" style="82" customWidth="1"/>
    <col min="4" max="4" width="10.25390625" style="82" customWidth="1"/>
    <col min="5" max="8" width="9.375" style="84" customWidth="1"/>
    <col min="9" max="9" width="11.625" style="84" customWidth="1"/>
    <col min="10" max="10" width="0.2421875" style="84" hidden="1" customWidth="1"/>
    <col min="11" max="11" width="0.12890625" style="84" hidden="1" customWidth="1"/>
    <col min="12" max="12" width="10.125" style="84" hidden="1" customWidth="1"/>
    <col min="13" max="13" width="0.2421875" style="84" hidden="1" customWidth="1"/>
    <col min="14" max="15" width="10.125" style="84" hidden="1" customWidth="1"/>
    <col min="16" max="17" width="10.125" style="85" hidden="1" customWidth="1"/>
    <col min="18" max="19" width="10.125" style="82" hidden="1" customWidth="1"/>
    <col min="20" max="20" width="1.12109375" style="82" hidden="1" customWidth="1"/>
    <col min="21" max="22" width="10.125" style="82" hidden="1" customWidth="1"/>
    <col min="23" max="23" width="9.625" style="86" bestFit="1" customWidth="1"/>
    <col min="24" max="34" width="9.125" style="86" customWidth="1"/>
    <col min="35" max="16384" width="9.125" style="82" customWidth="1"/>
  </cols>
  <sheetData>
    <row r="2" spans="5:15" ht="48" customHeight="1">
      <c r="E2" s="83" t="s">
        <v>33</v>
      </c>
      <c r="F2" s="82"/>
      <c r="I2" s="82"/>
      <c r="J2" s="82"/>
      <c r="O2" s="85"/>
    </row>
    <row r="3" spans="5:15" ht="18.75">
      <c r="E3" s="96" t="s">
        <v>89</v>
      </c>
      <c r="F3" s="82"/>
      <c r="I3" s="82"/>
      <c r="J3" s="82"/>
      <c r="O3" s="85"/>
    </row>
    <row r="4" spans="5:15" ht="24.75" customHeight="1">
      <c r="E4" s="83" t="s">
        <v>73</v>
      </c>
      <c r="F4" s="82" t="s">
        <v>93</v>
      </c>
      <c r="I4" s="82"/>
      <c r="J4" s="82"/>
      <c r="O4" s="85"/>
    </row>
    <row r="7" spans="1:22" ht="22.5" customHeight="1">
      <c r="A7" s="101" t="s">
        <v>25</v>
      </c>
      <c r="B7" s="101"/>
      <c r="C7" s="101"/>
      <c r="D7" s="101"/>
      <c r="E7" s="101"/>
      <c r="F7" s="101"/>
      <c r="G7" s="101"/>
      <c r="H7" s="101"/>
      <c r="I7" s="101"/>
      <c r="J7" s="93"/>
      <c r="V7" s="87"/>
    </row>
    <row r="8" spans="1:22" ht="18.75">
      <c r="A8" s="102" t="s">
        <v>26</v>
      </c>
      <c r="B8" s="102"/>
      <c r="C8" s="102"/>
      <c r="D8" s="102"/>
      <c r="E8" s="102"/>
      <c r="F8" s="102"/>
      <c r="G8" s="102"/>
      <c r="H8" s="102"/>
      <c r="I8" s="102"/>
      <c r="J8" s="94"/>
      <c r="V8" s="73"/>
    </row>
    <row r="9" spans="1:22" ht="18.75">
      <c r="A9" s="102" t="s">
        <v>92</v>
      </c>
      <c r="B9" s="102"/>
      <c r="C9" s="102"/>
      <c r="D9" s="102"/>
      <c r="E9" s="102"/>
      <c r="F9" s="102"/>
      <c r="G9" s="102"/>
      <c r="H9" s="102"/>
      <c r="I9" s="102"/>
      <c r="J9" s="94"/>
      <c r="V9" s="73"/>
    </row>
    <row r="10" spans="1:17" ht="17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95"/>
      <c r="K10" s="75"/>
      <c r="L10" s="75"/>
      <c r="M10" s="75"/>
      <c r="N10" s="75"/>
      <c r="O10" s="75"/>
      <c r="P10" s="75"/>
      <c r="Q10" s="75"/>
    </row>
    <row r="11" spans="3:20" ht="16.5" thickBot="1">
      <c r="C11" s="81"/>
      <c r="D11" s="88"/>
      <c r="P11" s="75"/>
      <c r="T11" s="89"/>
    </row>
    <row r="12" spans="1:34" s="14" customFormat="1" ht="62.25" customHeight="1" thickBot="1">
      <c r="A12" s="46" t="s">
        <v>34</v>
      </c>
      <c r="B12" s="46" t="s">
        <v>0</v>
      </c>
      <c r="C12" s="47" t="s">
        <v>1</v>
      </c>
      <c r="D12" s="47" t="s">
        <v>38</v>
      </c>
      <c r="E12" s="48" t="s">
        <v>32</v>
      </c>
      <c r="F12" s="48" t="s">
        <v>35</v>
      </c>
      <c r="G12" s="48" t="s">
        <v>36</v>
      </c>
      <c r="H12" s="48" t="s">
        <v>37</v>
      </c>
      <c r="I12" s="48" t="s">
        <v>91</v>
      </c>
      <c r="J12" s="49" t="s">
        <v>88</v>
      </c>
      <c r="K12" s="49" t="s">
        <v>74</v>
      </c>
      <c r="L12" s="49" t="s">
        <v>75</v>
      </c>
      <c r="M12" s="49" t="s">
        <v>76</v>
      </c>
      <c r="N12" s="49" t="s">
        <v>77</v>
      </c>
      <c r="O12" s="49" t="s">
        <v>78</v>
      </c>
      <c r="P12" s="49" t="s">
        <v>79</v>
      </c>
      <c r="Q12" s="49" t="s">
        <v>80</v>
      </c>
      <c r="R12" s="49" t="s">
        <v>81</v>
      </c>
      <c r="S12" s="49" t="s">
        <v>82</v>
      </c>
      <c r="T12" s="49" t="s">
        <v>83</v>
      </c>
      <c r="U12" s="49" t="s">
        <v>84</v>
      </c>
      <c r="V12" s="49" t="s">
        <v>85</v>
      </c>
      <c r="W12" s="40"/>
      <c r="X12" s="40"/>
      <c r="Y12" s="40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14" customFormat="1" ht="18" customHeight="1">
      <c r="A13" s="90"/>
      <c r="B13" s="91"/>
      <c r="C13" s="10"/>
      <c r="D13" s="11"/>
      <c r="E13" s="77"/>
      <c r="F13" s="78"/>
      <c r="G13" s="79"/>
      <c r="H13" s="98"/>
      <c r="I13" s="80"/>
      <c r="J13" s="97"/>
      <c r="K13" s="122" t="s">
        <v>40</v>
      </c>
      <c r="L13" s="123"/>
      <c r="M13" s="124"/>
      <c r="N13" s="119" t="s">
        <v>41</v>
      </c>
      <c r="O13" s="120"/>
      <c r="P13" s="121"/>
      <c r="Q13" s="115" t="s">
        <v>42</v>
      </c>
      <c r="R13" s="116"/>
      <c r="S13" s="100"/>
      <c r="T13" s="113" t="s">
        <v>39</v>
      </c>
      <c r="U13" s="114"/>
      <c r="V13" s="114"/>
      <c r="W13" s="40"/>
      <c r="X13" s="40"/>
      <c r="Y13" s="40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14" customFormat="1" ht="18" customHeight="1">
      <c r="A14" s="8">
        <v>1</v>
      </c>
      <c r="B14" s="9" t="s">
        <v>6</v>
      </c>
      <c r="C14" s="10" t="s">
        <v>2</v>
      </c>
      <c r="D14" s="11">
        <f>D16+D15</f>
        <v>7055.232</v>
      </c>
      <c r="E14" s="11">
        <f>E16+E15</f>
        <v>1565.542</v>
      </c>
      <c r="F14" s="11">
        <f>F16+F15</f>
        <v>1965.6</v>
      </c>
      <c r="G14" s="11">
        <f>G16+G15</f>
        <v>2075.902</v>
      </c>
      <c r="H14" s="11">
        <f>H16+H15</f>
        <v>1445.1879999999996</v>
      </c>
      <c r="I14" s="11">
        <f>H14+G14+F14+E14</f>
        <v>7052.232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9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14" customFormat="1" ht="18" customHeight="1">
      <c r="A15" s="8">
        <v>2</v>
      </c>
      <c r="B15" s="9" t="s">
        <v>9</v>
      </c>
      <c r="C15" s="10" t="s">
        <v>2</v>
      </c>
      <c r="D15" s="15">
        <v>947.34</v>
      </c>
      <c r="E15" s="15">
        <v>294.384</v>
      </c>
      <c r="F15" s="11">
        <v>205</v>
      </c>
      <c r="G15" s="11">
        <v>297</v>
      </c>
      <c r="H15" s="15">
        <v>150.956</v>
      </c>
      <c r="I15" s="11">
        <f aca="true" t="shared" si="0" ref="I15:I74">E15+F15+G15+H15</f>
        <v>947.34</v>
      </c>
      <c r="J15" s="11"/>
      <c r="K15" s="16"/>
      <c r="L15" s="11"/>
      <c r="M15" s="11"/>
      <c r="N15" s="15"/>
      <c r="O15" s="15"/>
      <c r="P15" s="16"/>
      <c r="Q15" s="16"/>
      <c r="R15" s="17"/>
      <c r="S15" s="17"/>
      <c r="T15" s="17"/>
      <c r="U15" s="17"/>
      <c r="V15" s="17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4" customFormat="1" ht="18" customHeight="1">
      <c r="A16" s="8">
        <v>3</v>
      </c>
      <c r="B16" s="18" t="s">
        <v>16</v>
      </c>
      <c r="C16" s="19" t="s">
        <v>2</v>
      </c>
      <c r="D16" s="15">
        <f>D17+D41+D43+D45+D51</f>
        <v>6107.892</v>
      </c>
      <c r="E16" s="15">
        <f>E17+E41+E43+E45+E51</f>
        <v>1271.158</v>
      </c>
      <c r="F16" s="15">
        <f>F17+F41+F43+F45+F51</f>
        <v>1760.6</v>
      </c>
      <c r="G16" s="15">
        <f>G17+G41+G43+G45+G51</f>
        <v>1778.902</v>
      </c>
      <c r="H16" s="15">
        <f>H17+H41+H45+H51</f>
        <v>1294.2319999999997</v>
      </c>
      <c r="I16" s="11">
        <f t="shared" si="0"/>
        <v>6104.892</v>
      </c>
      <c r="J16" s="11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99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4" customFormat="1" ht="18" customHeight="1">
      <c r="A17" s="8">
        <v>4</v>
      </c>
      <c r="B17" s="18" t="s">
        <v>17</v>
      </c>
      <c r="C17" s="19" t="s">
        <v>2</v>
      </c>
      <c r="D17" s="16">
        <f>D18+D19+D20+D21</f>
        <v>4140.361</v>
      </c>
      <c r="E17" s="16">
        <f>E18+E19+E20+E21</f>
        <v>879</v>
      </c>
      <c r="F17" s="16">
        <f>F18+F19+F20+F21</f>
        <v>1198</v>
      </c>
      <c r="G17" s="16">
        <f>G18+G19+G20+G21</f>
        <v>1181.266</v>
      </c>
      <c r="H17" s="16">
        <f>H18+H19+H20+H21</f>
        <v>879.0949999999999</v>
      </c>
      <c r="I17" s="11">
        <f t="shared" si="0"/>
        <v>4137.361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9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4" customFormat="1" ht="18" customHeight="1">
      <c r="A18" s="8">
        <v>5</v>
      </c>
      <c r="B18" s="20" t="s">
        <v>31</v>
      </c>
      <c r="C18" s="19" t="s">
        <v>2</v>
      </c>
      <c r="D18" s="15">
        <v>1185.501</v>
      </c>
      <c r="E18" s="15">
        <v>309</v>
      </c>
      <c r="F18" s="16">
        <v>316</v>
      </c>
      <c r="G18" s="16">
        <v>303</v>
      </c>
      <c r="H18" s="16">
        <v>257.501</v>
      </c>
      <c r="I18" s="11">
        <f t="shared" si="0"/>
        <v>1185.501</v>
      </c>
      <c r="J18" s="16"/>
      <c r="K18" s="16"/>
      <c r="L18" s="16"/>
      <c r="M18" s="16"/>
      <c r="N18" s="43"/>
      <c r="O18" s="43"/>
      <c r="P18" s="62"/>
      <c r="Q18" s="62"/>
      <c r="R18" s="17"/>
      <c r="S18" s="17"/>
      <c r="T18" s="17"/>
      <c r="U18" s="17"/>
      <c r="V18" s="17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14" customFormat="1" ht="18" customHeight="1">
      <c r="A19" s="8">
        <v>6</v>
      </c>
      <c r="B19" s="21" t="s">
        <v>30</v>
      </c>
      <c r="C19" s="19" t="s">
        <v>2</v>
      </c>
      <c r="D19" s="15">
        <v>399.494</v>
      </c>
      <c r="E19" s="15">
        <v>99</v>
      </c>
      <c r="F19" s="16">
        <v>106</v>
      </c>
      <c r="G19" s="16">
        <v>114</v>
      </c>
      <c r="H19" s="16">
        <v>80.494</v>
      </c>
      <c r="I19" s="11">
        <f t="shared" si="0"/>
        <v>399.494</v>
      </c>
      <c r="J19" s="16"/>
      <c r="K19" s="16"/>
      <c r="L19" s="16"/>
      <c r="M19" s="16"/>
      <c r="N19" s="43"/>
      <c r="O19" s="43"/>
      <c r="P19" s="62"/>
      <c r="Q19" s="62"/>
      <c r="R19" s="17"/>
      <c r="S19" s="17"/>
      <c r="T19" s="17"/>
      <c r="U19" s="17"/>
      <c r="V19" s="17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14" customFormat="1" ht="18" customHeight="1">
      <c r="A20" s="8">
        <v>7</v>
      </c>
      <c r="B20" s="21" t="s">
        <v>29</v>
      </c>
      <c r="C20" s="19" t="s">
        <v>2</v>
      </c>
      <c r="D20" s="15">
        <v>1968.466</v>
      </c>
      <c r="E20" s="15">
        <v>324</v>
      </c>
      <c r="F20" s="16">
        <v>623</v>
      </c>
      <c r="G20" s="16">
        <v>618.266</v>
      </c>
      <c r="H20" s="16">
        <v>403.2</v>
      </c>
      <c r="I20" s="11">
        <f t="shared" si="0"/>
        <v>1968.4660000000001</v>
      </c>
      <c r="J20" s="16"/>
      <c r="K20" s="16"/>
      <c r="L20" s="16"/>
      <c r="M20" s="16"/>
      <c r="N20" s="43"/>
      <c r="O20" s="43"/>
      <c r="P20" s="62"/>
      <c r="Q20" s="62"/>
      <c r="R20" s="17"/>
      <c r="S20" s="17"/>
      <c r="T20" s="17"/>
      <c r="U20" s="17"/>
      <c r="V20" s="17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s="14" customFormat="1" ht="18" customHeight="1">
      <c r="A21" s="8">
        <v>8</v>
      </c>
      <c r="B21" s="20" t="s">
        <v>28</v>
      </c>
      <c r="C21" s="19" t="s">
        <v>2</v>
      </c>
      <c r="D21" s="15">
        <v>586.9</v>
      </c>
      <c r="E21" s="15">
        <v>147</v>
      </c>
      <c r="F21" s="16">
        <v>153</v>
      </c>
      <c r="G21" s="16">
        <v>146</v>
      </c>
      <c r="H21" s="16">
        <v>137.9</v>
      </c>
      <c r="I21" s="11">
        <f t="shared" si="0"/>
        <v>583.9</v>
      </c>
      <c r="J21" s="16"/>
      <c r="K21" s="16"/>
      <c r="L21" s="16"/>
      <c r="M21" s="16"/>
      <c r="N21" s="43"/>
      <c r="O21" s="43"/>
      <c r="P21" s="62"/>
      <c r="Q21" s="62"/>
      <c r="R21" s="17"/>
      <c r="S21" s="17"/>
      <c r="T21" s="17"/>
      <c r="U21" s="17"/>
      <c r="V21" s="17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s="14" customFormat="1" ht="39.75" customHeight="1">
      <c r="A22" s="8">
        <v>9</v>
      </c>
      <c r="B22" s="22" t="s">
        <v>67</v>
      </c>
      <c r="C22" s="19" t="s">
        <v>2</v>
      </c>
      <c r="D22" s="16"/>
      <c r="E22" s="16"/>
      <c r="F22" s="16"/>
      <c r="G22" s="16"/>
      <c r="H22" s="16"/>
      <c r="I22" s="11">
        <f t="shared" si="0"/>
        <v>0</v>
      </c>
      <c r="J22" s="1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8" customHeight="1">
      <c r="A23" s="8">
        <v>10</v>
      </c>
      <c r="B23" s="23" t="s">
        <v>64</v>
      </c>
      <c r="C23" s="24" t="s">
        <v>2</v>
      </c>
      <c r="D23" s="15">
        <v>22027</v>
      </c>
      <c r="E23" s="15"/>
      <c r="F23" s="11"/>
      <c r="G23" s="11"/>
      <c r="H23" s="15"/>
      <c r="I23" s="11">
        <f t="shared" si="0"/>
        <v>0</v>
      </c>
      <c r="J23" s="11"/>
      <c r="K23" s="16"/>
      <c r="L23" s="16"/>
      <c r="M23" s="16"/>
      <c r="N23" s="43"/>
      <c r="O23" s="43"/>
      <c r="P23" s="62"/>
      <c r="Q23" s="62"/>
      <c r="R23" s="17"/>
      <c r="S23" s="17"/>
      <c r="T23" s="17"/>
      <c r="U23" s="17"/>
      <c r="V23" s="17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s="14" customFormat="1" ht="18" customHeight="1">
      <c r="A24" s="8">
        <v>11</v>
      </c>
      <c r="B24" s="23" t="s">
        <v>43</v>
      </c>
      <c r="C24" s="24" t="s">
        <v>2</v>
      </c>
      <c r="D24" s="15"/>
      <c r="E24" s="15"/>
      <c r="F24" s="15"/>
      <c r="G24" s="15"/>
      <c r="H24" s="15"/>
      <c r="I24" s="11">
        <f t="shared" si="0"/>
        <v>0</v>
      </c>
      <c r="J24" s="1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4" customFormat="1" ht="18" customHeight="1">
      <c r="A25" s="8">
        <v>12</v>
      </c>
      <c r="B25" s="25" t="s">
        <v>44</v>
      </c>
      <c r="C25" s="24" t="s">
        <v>2</v>
      </c>
      <c r="D25" s="15"/>
      <c r="E25" s="15"/>
      <c r="F25" s="11"/>
      <c r="G25" s="11"/>
      <c r="H25" s="15"/>
      <c r="I25" s="11">
        <f t="shared" si="0"/>
        <v>0</v>
      </c>
      <c r="J25" s="11"/>
      <c r="K25" s="16"/>
      <c r="L25" s="16"/>
      <c r="M25" s="16"/>
      <c r="N25" s="43"/>
      <c r="O25" s="43"/>
      <c r="P25" s="62"/>
      <c r="Q25" s="62"/>
      <c r="R25" s="17"/>
      <c r="S25" s="17"/>
      <c r="T25" s="17"/>
      <c r="U25" s="17"/>
      <c r="V25" s="17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4" customFormat="1" ht="18" customHeight="1">
      <c r="A26" s="8">
        <v>13</v>
      </c>
      <c r="B26" s="25" t="s">
        <v>45</v>
      </c>
      <c r="C26" s="24" t="s">
        <v>2</v>
      </c>
      <c r="D26" s="15"/>
      <c r="E26" s="15"/>
      <c r="F26" s="11"/>
      <c r="G26" s="11"/>
      <c r="H26" s="15"/>
      <c r="I26" s="11">
        <f t="shared" si="0"/>
        <v>0</v>
      </c>
      <c r="J26" s="11"/>
      <c r="K26" s="16"/>
      <c r="L26" s="16"/>
      <c r="M26" s="16"/>
      <c r="N26" s="43"/>
      <c r="O26" s="43"/>
      <c r="P26" s="62"/>
      <c r="Q26" s="62"/>
      <c r="R26" s="17"/>
      <c r="S26" s="17"/>
      <c r="T26" s="17"/>
      <c r="U26" s="17"/>
      <c r="V26" s="17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4" customFormat="1" ht="18" customHeight="1">
      <c r="A27" s="8">
        <v>14</v>
      </c>
      <c r="B27" s="25" t="s">
        <v>46</v>
      </c>
      <c r="C27" s="24" t="s">
        <v>2</v>
      </c>
      <c r="D27" s="15"/>
      <c r="E27" s="15"/>
      <c r="F27" s="11"/>
      <c r="G27" s="11"/>
      <c r="H27" s="15"/>
      <c r="I27" s="11">
        <f t="shared" si="0"/>
        <v>0</v>
      </c>
      <c r="J27" s="11"/>
      <c r="K27" s="16"/>
      <c r="L27" s="16"/>
      <c r="M27" s="16"/>
      <c r="N27" s="43"/>
      <c r="O27" s="43"/>
      <c r="P27" s="62"/>
      <c r="Q27" s="62"/>
      <c r="R27" s="17"/>
      <c r="S27" s="17"/>
      <c r="T27" s="17"/>
      <c r="U27" s="17"/>
      <c r="V27" s="17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4" customFormat="1" ht="18" customHeight="1">
      <c r="A28" s="8">
        <v>15</v>
      </c>
      <c r="B28" s="25" t="s">
        <v>47</v>
      </c>
      <c r="C28" s="24" t="s">
        <v>2</v>
      </c>
      <c r="D28" s="15"/>
      <c r="E28" s="15"/>
      <c r="F28" s="11"/>
      <c r="G28" s="11"/>
      <c r="H28" s="15"/>
      <c r="I28" s="11">
        <f t="shared" si="0"/>
        <v>0</v>
      </c>
      <c r="J28" s="11"/>
      <c r="K28" s="16"/>
      <c r="L28" s="16"/>
      <c r="M28" s="16"/>
      <c r="N28" s="43"/>
      <c r="O28" s="43"/>
      <c r="P28" s="62"/>
      <c r="Q28" s="62"/>
      <c r="R28" s="17"/>
      <c r="S28" s="17"/>
      <c r="T28" s="17"/>
      <c r="U28" s="17"/>
      <c r="V28" s="17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4" customFormat="1" ht="18" customHeight="1">
      <c r="A29" s="8">
        <v>16</v>
      </c>
      <c r="B29" s="63" t="s">
        <v>48</v>
      </c>
      <c r="C29" s="24" t="s">
        <v>2</v>
      </c>
      <c r="D29" s="15"/>
      <c r="E29" s="15"/>
      <c r="F29" s="11"/>
      <c r="G29" s="11"/>
      <c r="H29" s="15"/>
      <c r="I29" s="11">
        <f t="shared" si="0"/>
        <v>0</v>
      </c>
      <c r="J29" s="11"/>
      <c r="K29" s="16"/>
      <c r="L29" s="16"/>
      <c r="M29" s="16"/>
      <c r="N29" s="43"/>
      <c r="O29" s="43"/>
      <c r="P29" s="62"/>
      <c r="Q29" s="62"/>
      <c r="R29" s="17"/>
      <c r="S29" s="17"/>
      <c r="T29" s="17"/>
      <c r="U29" s="17"/>
      <c r="V29" s="17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4" customFormat="1" ht="18" customHeight="1">
      <c r="A30" s="8">
        <v>17</v>
      </c>
      <c r="B30" s="63" t="s">
        <v>69</v>
      </c>
      <c r="C30" s="24" t="s">
        <v>2</v>
      </c>
      <c r="D30" s="15"/>
      <c r="E30" s="15"/>
      <c r="F30" s="11"/>
      <c r="G30" s="11"/>
      <c r="H30" s="15"/>
      <c r="I30" s="11">
        <f t="shared" si="0"/>
        <v>0</v>
      </c>
      <c r="J30" s="11"/>
      <c r="K30" s="16"/>
      <c r="L30" s="16"/>
      <c r="M30" s="16"/>
      <c r="N30" s="43"/>
      <c r="O30" s="43"/>
      <c r="P30" s="62"/>
      <c r="Q30" s="62"/>
      <c r="R30" s="17"/>
      <c r="S30" s="17"/>
      <c r="T30" s="17"/>
      <c r="U30" s="17"/>
      <c r="V30" s="17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4" customFormat="1" ht="18" customHeight="1">
      <c r="A31" s="8">
        <v>18</v>
      </c>
      <c r="B31" s="64" t="s">
        <v>49</v>
      </c>
      <c r="C31" s="19" t="s">
        <v>2</v>
      </c>
      <c r="D31" s="15"/>
      <c r="E31" s="15"/>
      <c r="F31" s="15"/>
      <c r="G31" s="15"/>
      <c r="H31" s="15"/>
      <c r="I31" s="11">
        <f t="shared" si="0"/>
        <v>0</v>
      </c>
      <c r="J31" s="1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4" customFormat="1" ht="18" customHeight="1">
      <c r="A32" s="8">
        <v>19</v>
      </c>
      <c r="B32" s="65" t="s">
        <v>50</v>
      </c>
      <c r="C32" s="24" t="s">
        <v>2</v>
      </c>
      <c r="D32" s="15"/>
      <c r="E32" s="15"/>
      <c r="F32" s="11"/>
      <c r="G32" s="11"/>
      <c r="H32" s="15"/>
      <c r="I32" s="11">
        <f t="shared" si="0"/>
        <v>0</v>
      </c>
      <c r="J32" s="11"/>
      <c r="K32" s="16"/>
      <c r="L32" s="16"/>
      <c r="M32" s="16"/>
      <c r="N32" s="43"/>
      <c r="O32" s="43"/>
      <c r="P32" s="62"/>
      <c r="Q32" s="62"/>
      <c r="R32" s="17"/>
      <c r="S32" s="17"/>
      <c r="T32" s="17"/>
      <c r="U32" s="17"/>
      <c r="V32" s="17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14" customFormat="1" ht="18" customHeight="1">
      <c r="A33" s="8">
        <v>20</v>
      </c>
      <c r="B33" s="65" t="s">
        <v>51</v>
      </c>
      <c r="C33" s="24" t="s">
        <v>2</v>
      </c>
      <c r="D33" s="15"/>
      <c r="E33" s="15"/>
      <c r="F33" s="11"/>
      <c r="G33" s="11"/>
      <c r="H33" s="15"/>
      <c r="I33" s="11">
        <f t="shared" si="0"/>
        <v>0</v>
      </c>
      <c r="J33" s="11"/>
      <c r="K33" s="16"/>
      <c r="L33" s="16"/>
      <c r="M33" s="16"/>
      <c r="N33" s="43"/>
      <c r="O33" s="43"/>
      <c r="P33" s="62"/>
      <c r="Q33" s="62"/>
      <c r="R33" s="17"/>
      <c r="S33" s="17"/>
      <c r="T33" s="17"/>
      <c r="U33" s="17"/>
      <c r="V33" s="1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14" customFormat="1" ht="18" customHeight="1">
      <c r="A34" s="8">
        <v>21</v>
      </c>
      <c r="B34" s="65" t="s">
        <v>52</v>
      </c>
      <c r="C34" s="24" t="s">
        <v>2</v>
      </c>
      <c r="D34" s="15"/>
      <c r="E34" s="15"/>
      <c r="F34" s="11"/>
      <c r="G34" s="11"/>
      <c r="H34" s="15"/>
      <c r="I34" s="11">
        <f t="shared" si="0"/>
        <v>0</v>
      </c>
      <c r="J34" s="11"/>
      <c r="K34" s="16"/>
      <c r="L34" s="16"/>
      <c r="M34" s="16"/>
      <c r="N34" s="43"/>
      <c r="O34" s="43"/>
      <c r="P34" s="62"/>
      <c r="Q34" s="62"/>
      <c r="R34" s="17"/>
      <c r="S34" s="17"/>
      <c r="T34" s="17"/>
      <c r="U34" s="17"/>
      <c r="V34" s="1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14" customFormat="1" ht="18" customHeight="1">
      <c r="A35" s="8">
        <v>22</v>
      </c>
      <c r="B35" s="65" t="s">
        <v>53</v>
      </c>
      <c r="C35" s="24" t="s">
        <v>2</v>
      </c>
      <c r="D35" s="15"/>
      <c r="E35" s="15"/>
      <c r="F35" s="11"/>
      <c r="G35" s="11"/>
      <c r="H35" s="15"/>
      <c r="I35" s="11">
        <f t="shared" si="0"/>
        <v>0</v>
      </c>
      <c r="J35" s="11"/>
      <c r="K35" s="16"/>
      <c r="L35" s="16"/>
      <c r="M35" s="16"/>
      <c r="N35" s="43"/>
      <c r="O35" s="43"/>
      <c r="P35" s="62"/>
      <c r="Q35" s="62"/>
      <c r="R35" s="17"/>
      <c r="S35" s="17"/>
      <c r="T35" s="17"/>
      <c r="U35" s="17"/>
      <c r="V35" s="1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14" customFormat="1" ht="18" customHeight="1">
      <c r="A36" s="8">
        <v>23</v>
      </c>
      <c r="B36" s="65" t="s">
        <v>54</v>
      </c>
      <c r="C36" s="24" t="s">
        <v>2</v>
      </c>
      <c r="D36" s="15"/>
      <c r="E36" s="15"/>
      <c r="F36" s="11"/>
      <c r="G36" s="11"/>
      <c r="H36" s="15"/>
      <c r="I36" s="11">
        <f t="shared" si="0"/>
        <v>0</v>
      </c>
      <c r="J36" s="11"/>
      <c r="K36" s="16"/>
      <c r="L36" s="16"/>
      <c r="M36" s="16"/>
      <c r="N36" s="43"/>
      <c r="O36" s="43"/>
      <c r="P36" s="62"/>
      <c r="Q36" s="62"/>
      <c r="R36" s="17"/>
      <c r="S36" s="17"/>
      <c r="T36" s="17"/>
      <c r="U36" s="17"/>
      <c r="V36" s="17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4" customFormat="1" ht="18" customHeight="1">
      <c r="A37" s="8">
        <v>24</v>
      </c>
      <c r="B37" s="76" t="s">
        <v>71</v>
      </c>
      <c r="C37" s="24" t="s">
        <v>2</v>
      </c>
      <c r="D37" s="15"/>
      <c r="E37" s="15"/>
      <c r="F37" s="11"/>
      <c r="G37" s="11"/>
      <c r="H37" s="15"/>
      <c r="I37" s="11">
        <f t="shared" si="0"/>
        <v>0</v>
      </c>
      <c r="J37" s="11"/>
      <c r="K37" s="16"/>
      <c r="L37" s="16"/>
      <c r="M37" s="16"/>
      <c r="N37" s="43"/>
      <c r="O37" s="43"/>
      <c r="P37" s="62"/>
      <c r="Q37" s="62"/>
      <c r="R37" s="17"/>
      <c r="S37" s="17"/>
      <c r="T37" s="17"/>
      <c r="U37" s="17"/>
      <c r="V37" s="17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s="14" customFormat="1" ht="18" customHeight="1">
      <c r="A38" s="8">
        <v>25</v>
      </c>
      <c r="B38" s="76" t="s">
        <v>70</v>
      </c>
      <c r="C38" s="24" t="s">
        <v>2</v>
      </c>
      <c r="D38" s="15"/>
      <c r="E38" s="15"/>
      <c r="F38" s="11"/>
      <c r="G38" s="11"/>
      <c r="H38" s="15"/>
      <c r="I38" s="11">
        <f t="shared" si="0"/>
        <v>0</v>
      </c>
      <c r="J38" s="11"/>
      <c r="K38" s="16"/>
      <c r="L38" s="16"/>
      <c r="M38" s="16"/>
      <c r="N38" s="43"/>
      <c r="O38" s="43"/>
      <c r="P38" s="62"/>
      <c r="Q38" s="62"/>
      <c r="R38" s="17"/>
      <c r="S38" s="17"/>
      <c r="T38" s="17"/>
      <c r="U38" s="17"/>
      <c r="V38" s="17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34" s="14" customFormat="1" ht="18" customHeight="1">
      <c r="A39" s="8">
        <v>26</v>
      </c>
      <c r="B39" s="76" t="s">
        <v>72</v>
      </c>
      <c r="C39" s="24" t="s">
        <v>2</v>
      </c>
      <c r="D39" s="15"/>
      <c r="E39" s="15"/>
      <c r="F39" s="11"/>
      <c r="G39" s="11"/>
      <c r="H39" s="15"/>
      <c r="I39" s="11">
        <f t="shared" si="0"/>
        <v>0</v>
      </c>
      <c r="J39" s="11"/>
      <c r="K39" s="16"/>
      <c r="L39" s="16"/>
      <c r="M39" s="16"/>
      <c r="N39" s="43"/>
      <c r="O39" s="43"/>
      <c r="P39" s="62"/>
      <c r="Q39" s="62"/>
      <c r="R39" s="17"/>
      <c r="S39" s="17"/>
      <c r="T39" s="17"/>
      <c r="U39" s="17"/>
      <c r="V39" s="17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34" s="14" customFormat="1" ht="18" customHeight="1">
      <c r="A40" s="8">
        <v>27</v>
      </c>
      <c r="B40" s="26" t="s">
        <v>55</v>
      </c>
      <c r="C40" s="19" t="s">
        <v>2</v>
      </c>
      <c r="D40" s="15"/>
      <c r="E40" s="15"/>
      <c r="F40" s="11"/>
      <c r="G40" s="11"/>
      <c r="H40" s="15"/>
      <c r="I40" s="11">
        <f t="shared" si="0"/>
        <v>0</v>
      </c>
      <c r="J40" s="11"/>
      <c r="K40" s="16"/>
      <c r="L40" s="16"/>
      <c r="M40" s="16"/>
      <c r="N40" s="43"/>
      <c r="O40" s="43"/>
      <c r="P40" s="62"/>
      <c r="Q40" s="62"/>
      <c r="R40" s="17"/>
      <c r="S40" s="17"/>
      <c r="T40" s="17"/>
      <c r="U40" s="17"/>
      <c r="V40" s="17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s="14" customFormat="1" ht="18" customHeight="1">
      <c r="A41" s="110">
        <v>28</v>
      </c>
      <c r="B41" s="127" t="s">
        <v>5</v>
      </c>
      <c r="C41" s="27" t="s">
        <v>3</v>
      </c>
      <c r="D41" s="15">
        <v>1038.621</v>
      </c>
      <c r="E41" s="15">
        <v>222</v>
      </c>
      <c r="F41" s="11">
        <v>273</v>
      </c>
      <c r="G41" s="11">
        <v>309.621</v>
      </c>
      <c r="H41" s="15">
        <v>234</v>
      </c>
      <c r="I41" s="11">
        <f t="shared" si="0"/>
        <v>1038.621</v>
      </c>
      <c r="J41" s="11"/>
      <c r="K41" s="28"/>
      <c r="L41" s="28"/>
      <c r="M41" s="28"/>
      <c r="N41" s="44"/>
      <c r="O41" s="44"/>
      <c r="P41" s="62"/>
      <c r="Q41" s="62"/>
      <c r="R41" s="17"/>
      <c r="S41" s="17"/>
      <c r="T41" s="17"/>
      <c r="U41" s="17"/>
      <c r="V41" s="1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s="14" customFormat="1" ht="18" customHeight="1" thickBot="1">
      <c r="A42" s="111"/>
      <c r="B42" s="128"/>
      <c r="C42" s="53" t="s">
        <v>7</v>
      </c>
      <c r="D42" s="15"/>
      <c r="E42" s="15"/>
      <c r="F42" s="11"/>
      <c r="G42" s="11"/>
      <c r="H42" s="15"/>
      <c r="I42" s="11">
        <f t="shared" si="0"/>
        <v>0</v>
      </c>
      <c r="J42" s="11"/>
      <c r="K42" s="57"/>
      <c r="L42" s="57"/>
      <c r="M42" s="57"/>
      <c r="N42" s="58"/>
      <c r="O42" s="58"/>
      <c r="P42" s="66"/>
      <c r="Q42" s="66"/>
      <c r="R42" s="59"/>
      <c r="S42" s="59"/>
      <c r="T42" s="59"/>
      <c r="U42" s="59"/>
      <c r="V42" s="59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s="14" customFormat="1" ht="18" customHeight="1">
      <c r="A43" s="110">
        <v>29</v>
      </c>
      <c r="B43" s="125" t="s">
        <v>10</v>
      </c>
      <c r="C43" s="54" t="s">
        <v>3</v>
      </c>
      <c r="D43" s="15">
        <v>193.492</v>
      </c>
      <c r="E43" s="15"/>
      <c r="F43" s="11">
        <v>98</v>
      </c>
      <c r="G43" s="11">
        <v>95.492</v>
      </c>
      <c r="H43" s="11"/>
      <c r="I43" s="11">
        <f>E43+F43+G43+H43</f>
        <v>193.49200000000002</v>
      </c>
      <c r="J43" s="11"/>
      <c r="K43" s="52"/>
      <c r="L43" s="52"/>
      <c r="M43" s="52"/>
      <c r="N43" s="60"/>
      <c r="O43" s="60"/>
      <c r="P43" s="67"/>
      <c r="Q43" s="67"/>
      <c r="R43" s="55"/>
      <c r="S43" s="55"/>
      <c r="T43" s="55"/>
      <c r="U43" s="55"/>
      <c r="V43" s="5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14" customFormat="1" ht="18" customHeight="1">
      <c r="A44" s="111"/>
      <c r="B44" s="126"/>
      <c r="C44" s="27" t="s">
        <v>7</v>
      </c>
      <c r="D44" s="15"/>
      <c r="E44" s="15"/>
      <c r="F44" s="11"/>
      <c r="G44" s="11"/>
      <c r="H44" s="15"/>
      <c r="I44" s="11">
        <f t="shared" si="0"/>
        <v>0</v>
      </c>
      <c r="J44" s="11"/>
      <c r="K44" s="28"/>
      <c r="L44" s="28"/>
      <c r="M44" s="28"/>
      <c r="N44" s="44"/>
      <c r="O44" s="44"/>
      <c r="P44" s="62"/>
      <c r="Q44" s="62"/>
      <c r="R44" s="17"/>
      <c r="S44" s="17"/>
      <c r="T44" s="17"/>
      <c r="U44" s="17"/>
      <c r="V44" s="17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4" customFormat="1" ht="18" customHeight="1">
      <c r="A45" s="8">
        <v>30</v>
      </c>
      <c r="B45" s="18" t="s">
        <v>11</v>
      </c>
      <c r="C45" s="27" t="s">
        <v>3</v>
      </c>
      <c r="D45" s="16">
        <f>D46+D47</f>
        <v>532.146</v>
      </c>
      <c r="E45" s="16">
        <f>E47+E46</f>
        <v>162</v>
      </c>
      <c r="F45" s="16">
        <f>F46+F47</f>
        <v>110</v>
      </c>
      <c r="G45" s="16">
        <f>G46+G47</f>
        <v>95</v>
      </c>
      <c r="H45" s="16">
        <f>H46+H47</f>
        <v>165.14600000000002</v>
      </c>
      <c r="I45" s="11">
        <f t="shared" si="0"/>
        <v>532.146</v>
      </c>
      <c r="J45" s="11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4" s="14" customFormat="1" ht="18" customHeight="1" thickBot="1">
      <c r="A46" s="8">
        <v>31</v>
      </c>
      <c r="B46" s="56" t="s">
        <v>12</v>
      </c>
      <c r="C46" s="53" t="s">
        <v>3</v>
      </c>
      <c r="D46" s="15">
        <v>280.842</v>
      </c>
      <c r="E46" s="15">
        <v>97</v>
      </c>
      <c r="F46" s="11">
        <v>39</v>
      </c>
      <c r="G46" s="11">
        <v>38</v>
      </c>
      <c r="H46" s="15">
        <v>106.842</v>
      </c>
      <c r="I46" s="11">
        <f t="shared" si="0"/>
        <v>280.842</v>
      </c>
      <c r="J46" s="11"/>
      <c r="K46" s="57"/>
      <c r="L46" s="57"/>
      <c r="M46" s="57"/>
      <c r="N46" s="58"/>
      <c r="O46" s="58"/>
      <c r="P46" s="66"/>
      <c r="Q46" s="66"/>
      <c r="R46" s="59"/>
      <c r="S46" s="59"/>
      <c r="T46" s="59"/>
      <c r="U46" s="59"/>
      <c r="V46" s="59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4" s="14" customFormat="1" ht="36" customHeight="1">
      <c r="A47" s="8">
        <v>32</v>
      </c>
      <c r="B47" s="9" t="s">
        <v>19</v>
      </c>
      <c r="C47" s="54" t="s">
        <v>3</v>
      </c>
      <c r="D47" s="15">
        <v>251.304</v>
      </c>
      <c r="E47" s="15">
        <v>65</v>
      </c>
      <c r="F47" s="11">
        <v>71</v>
      </c>
      <c r="G47" s="11">
        <v>57</v>
      </c>
      <c r="H47" s="15">
        <v>58.304</v>
      </c>
      <c r="I47" s="11">
        <f t="shared" si="0"/>
        <v>251.304</v>
      </c>
      <c r="J47" s="11"/>
      <c r="K47" s="11"/>
      <c r="L47" s="11"/>
      <c r="M47" s="11"/>
      <c r="N47" s="15"/>
      <c r="O47" s="15"/>
      <c r="P47" s="67"/>
      <c r="Q47" s="67"/>
      <c r="R47" s="55"/>
      <c r="S47" s="55"/>
      <c r="T47" s="55"/>
      <c r="U47" s="55"/>
      <c r="V47" s="55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4" s="14" customFormat="1" ht="36.75" customHeight="1">
      <c r="A48" s="8">
        <v>33</v>
      </c>
      <c r="B48" s="9" t="s">
        <v>86</v>
      </c>
      <c r="C48" s="54" t="s">
        <v>3</v>
      </c>
      <c r="D48" s="15"/>
      <c r="E48" s="15"/>
      <c r="F48" s="11"/>
      <c r="G48" s="11"/>
      <c r="H48" s="15"/>
      <c r="I48" s="11">
        <f t="shared" si="0"/>
        <v>0</v>
      </c>
      <c r="J48" s="11"/>
      <c r="K48" s="11"/>
      <c r="L48" s="11"/>
      <c r="M48" s="11"/>
      <c r="N48" s="15"/>
      <c r="O48" s="15"/>
      <c r="P48" s="67"/>
      <c r="Q48" s="67"/>
      <c r="R48" s="55"/>
      <c r="S48" s="55"/>
      <c r="T48" s="55"/>
      <c r="U48" s="55"/>
      <c r="V48" s="55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s="14" customFormat="1" ht="36" customHeight="1">
      <c r="A49" s="8">
        <v>34</v>
      </c>
      <c r="B49" s="9" t="s">
        <v>87</v>
      </c>
      <c r="C49" s="54" t="s">
        <v>3</v>
      </c>
      <c r="D49" s="15"/>
      <c r="E49" s="15"/>
      <c r="F49" s="11"/>
      <c r="G49" s="11"/>
      <c r="H49" s="15"/>
      <c r="I49" s="11">
        <f t="shared" si="0"/>
        <v>0</v>
      </c>
      <c r="J49" s="11"/>
      <c r="K49" s="11"/>
      <c r="L49" s="11"/>
      <c r="M49" s="11"/>
      <c r="N49" s="15"/>
      <c r="O49" s="15"/>
      <c r="P49" s="67"/>
      <c r="Q49" s="67"/>
      <c r="R49" s="55"/>
      <c r="S49" s="55"/>
      <c r="T49" s="55"/>
      <c r="U49" s="55"/>
      <c r="V49" s="55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s="14" customFormat="1" ht="18" customHeight="1">
      <c r="A50" s="8">
        <v>35</v>
      </c>
      <c r="B50" s="9" t="s">
        <v>13</v>
      </c>
      <c r="C50" s="27" t="s">
        <v>3</v>
      </c>
      <c r="D50" s="15"/>
      <c r="E50" s="15"/>
      <c r="F50" s="11"/>
      <c r="G50" s="11"/>
      <c r="H50" s="15"/>
      <c r="I50" s="11">
        <f t="shared" si="0"/>
        <v>0</v>
      </c>
      <c r="J50" s="11"/>
      <c r="K50" s="28"/>
      <c r="L50" s="28"/>
      <c r="M50" s="28"/>
      <c r="N50" s="44"/>
      <c r="O50" s="44"/>
      <c r="P50" s="62"/>
      <c r="Q50" s="62"/>
      <c r="R50" s="17"/>
      <c r="S50" s="17"/>
      <c r="T50" s="17"/>
      <c r="U50" s="17"/>
      <c r="V50" s="17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4" customFormat="1" ht="18" customHeight="1">
      <c r="A51" s="8">
        <v>36</v>
      </c>
      <c r="B51" s="18" t="s">
        <v>15</v>
      </c>
      <c r="C51" s="27" t="s">
        <v>2</v>
      </c>
      <c r="D51" s="16">
        <f>D58+D62</f>
        <v>203.272</v>
      </c>
      <c r="E51" s="16">
        <f>E58+E62</f>
        <v>8.158</v>
      </c>
      <c r="F51" s="16">
        <f>F58+F62</f>
        <v>81.6</v>
      </c>
      <c r="G51" s="16">
        <f>G58+G62</f>
        <v>97.52300000000001</v>
      </c>
      <c r="H51" s="16">
        <f>H58+H62</f>
        <v>15.991</v>
      </c>
      <c r="I51" s="11">
        <f t="shared" si="0"/>
        <v>203.272</v>
      </c>
      <c r="J51" s="11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s="14" customFormat="1" ht="18" customHeight="1">
      <c r="A52" s="110">
        <v>37</v>
      </c>
      <c r="B52" s="105" t="s">
        <v>18</v>
      </c>
      <c r="C52" s="27" t="s">
        <v>2</v>
      </c>
      <c r="D52" s="15"/>
      <c r="E52" s="15"/>
      <c r="F52" s="11"/>
      <c r="G52" s="11"/>
      <c r="H52" s="15"/>
      <c r="I52" s="11">
        <f t="shared" si="0"/>
        <v>0</v>
      </c>
      <c r="J52" s="11"/>
      <c r="K52" s="28"/>
      <c r="L52" s="28"/>
      <c r="M52" s="28"/>
      <c r="N52" s="44"/>
      <c r="O52" s="44"/>
      <c r="P52" s="62"/>
      <c r="Q52" s="62"/>
      <c r="R52" s="17"/>
      <c r="S52" s="17"/>
      <c r="T52" s="17"/>
      <c r="U52" s="17"/>
      <c r="V52" s="17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s="14" customFormat="1" ht="18" customHeight="1">
      <c r="A53" s="111"/>
      <c r="B53" s="107"/>
      <c r="C53" s="27" t="s">
        <v>7</v>
      </c>
      <c r="D53" s="15"/>
      <c r="E53" s="15"/>
      <c r="F53" s="11"/>
      <c r="G53" s="11"/>
      <c r="H53" s="15"/>
      <c r="I53" s="11">
        <f t="shared" si="0"/>
        <v>0</v>
      </c>
      <c r="J53" s="11"/>
      <c r="K53" s="28"/>
      <c r="L53" s="28"/>
      <c r="M53" s="28"/>
      <c r="N53" s="44"/>
      <c r="O53" s="44"/>
      <c r="P53" s="62"/>
      <c r="Q53" s="62"/>
      <c r="R53" s="17"/>
      <c r="S53" s="17"/>
      <c r="T53" s="17"/>
      <c r="U53" s="17"/>
      <c r="V53" s="17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  <row r="54" spans="1:34" s="14" customFormat="1" ht="18" customHeight="1">
      <c r="A54" s="110">
        <v>38</v>
      </c>
      <c r="B54" s="105" t="s">
        <v>20</v>
      </c>
      <c r="C54" s="27" t="s">
        <v>2</v>
      </c>
      <c r="D54" s="15"/>
      <c r="E54" s="15"/>
      <c r="F54" s="11"/>
      <c r="G54" s="11"/>
      <c r="H54" s="15"/>
      <c r="I54" s="11">
        <f t="shared" si="0"/>
        <v>0</v>
      </c>
      <c r="J54" s="11"/>
      <c r="K54" s="28"/>
      <c r="L54" s="28"/>
      <c r="M54" s="28"/>
      <c r="N54" s="44"/>
      <c r="O54" s="44"/>
      <c r="P54" s="62"/>
      <c r="Q54" s="62"/>
      <c r="R54" s="17"/>
      <c r="S54" s="17"/>
      <c r="T54" s="17"/>
      <c r="U54" s="17"/>
      <c r="V54" s="17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1:34" s="14" customFormat="1" ht="18" customHeight="1">
      <c r="A55" s="111"/>
      <c r="B55" s="107"/>
      <c r="C55" s="27" t="s">
        <v>27</v>
      </c>
      <c r="D55" s="15"/>
      <c r="E55" s="15"/>
      <c r="F55" s="11"/>
      <c r="G55" s="11"/>
      <c r="H55" s="15"/>
      <c r="I55" s="11">
        <f t="shared" si="0"/>
        <v>0</v>
      </c>
      <c r="J55" s="11"/>
      <c r="K55" s="28"/>
      <c r="L55" s="28"/>
      <c r="M55" s="28"/>
      <c r="N55" s="44"/>
      <c r="O55" s="44"/>
      <c r="P55" s="62"/>
      <c r="Q55" s="62"/>
      <c r="R55" s="17"/>
      <c r="S55" s="17"/>
      <c r="T55" s="17"/>
      <c r="U55" s="17"/>
      <c r="V55" s="17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1:34" s="14" customFormat="1" ht="18" customHeight="1">
      <c r="A56" s="110">
        <v>39</v>
      </c>
      <c r="B56" s="29" t="s">
        <v>21</v>
      </c>
      <c r="C56" s="27" t="s">
        <v>2</v>
      </c>
      <c r="D56" s="15"/>
      <c r="E56" s="15"/>
      <c r="F56" s="11"/>
      <c r="G56" s="11"/>
      <c r="H56" s="15"/>
      <c r="I56" s="11">
        <f t="shared" si="0"/>
        <v>0</v>
      </c>
      <c r="J56" s="11"/>
      <c r="K56" s="28"/>
      <c r="L56" s="28"/>
      <c r="M56" s="28"/>
      <c r="N56" s="44"/>
      <c r="O56" s="44"/>
      <c r="P56" s="62"/>
      <c r="Q56" s="62"/>
      <c r="R56" s="17"/>
      <c r="S56" s="17"/>
      <c r="T56" s="17"/>
      <c r="U56" s="17"/>
      <c r="V56" s="17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s="14" customFormat="1" ht="18" customHeight="1">
      <c r="A57" s="111"/>
      <c r="B57" s="29"/>
      <c r="C57" s="27" t="s">
        <v>14</v>
      </c>
      <c r="D57" s="15"/>
      <c r="E57" s="15"/>
      <c r="F57" s="11"/>
      <c r="G57" s="11"/>
      <c r="H57" s="15"/>
      <c r="I57" s="11">
        <f t="shared" si="0"/>
        <v>0</v>
      </c>
      <c r="J57" s="11"/>
      <c r="K57" s="28"/>
      <c r="L57" s="28"/>
      <c r="M57" s="28"/>
      <c r="N57" s="44"/>
      <c r="O57" s="44"/>
      <c r="P57" s="62"/>
      <c r="Q57" s="62"/>
      <c r="R57" s="17"/>
      <c r="S57" s="17"/>
      <c r="T57" s="17"/>
      <c r="U57" s="17"/>
      <c r="V57" s="17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s="14" customFormat="1" ht="18" customHeight="1">
      <c r="A58" s="110">
        <v>40</v>
      </c>
      <c r="B58" s="108" t="s">
        <v>22</v>
      </c>
      <c r="C58" s="27" t="s">
        <v>2</v>
      </c>
      <c r="D58" s="15">
        <v>30.649</v>
      </c>
      <c r="E58" s="15">
        <v>8.158</v>
      </c>
      <c r="F58" s="11">
        <v>8.6</v>
      </c>
      <c r="G58" s="11">
        <v>6.9</v>
      </c>
      <c r="H58" s="15">
        <v>6.991</v>
      </c>
      <c r="I58" s="11">
        <f t="shared" si="0"/>
        <v>30.649</v>
      </c>
      <c r="J58" s="11"/>
      <c r="K58" s="28"/>
      <c r="L58" s="28"/>
      <c r="M58" s="28"/>
      <c r="N58" s="44"/>
      <c r="O58" s="44"/>
      <c r="P58" s="62"/>
      <c r="Q58" s="62"/>
      <c r="R58" s="17"/>
      <c r="S58" s="17"/>
      <c r="T58" s="17"/>
      <c r="U58" s="17"/>
      <c r="V58" s="17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s="14" customFormat="1" ht="18" customHeight="1">
      <c r="A59" s="111"/>
      <c r="B59" s="109"/>
      <c r="C59" s="27" t="s">
        <v>14</v>
      </c>
      <c r="D59" s="15"/>
      <c r="E59" s="15"/>
      <c r="F59" s="11"/>
      <c r="G59" s="11"/>
      <c r="H59" s="15"/>
      <c r="I59" s="11">
        <f t="shared" si="0"/>
        <v>0</v>
      </c>
      <c r="J59" s="11"/>
      <c r="K59" s="28"/>
      <c r="L59" s="28"/>
      <c r="M59" s="28"/>
      <c r="N59" s="44"/>
      <c r="O59" s="44"/>
      <c r="P59" s="62"/>
      <c r="Q59" s="62"/>
      <c r="R59" s="17"/>
      <c r="S59" s="17"/>
      <c r="T59" s="17"/>
      <c r="U59" s="17"/>
      <c r="V59" s="17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s="14" customFormat="1" ht="18" customHeight="1">
      <c r="A60" s="110">
        <v>41</v>
      </c>
      <c r="B60" s="105" t="s">
        <v>24</v>
      </c>
      <c r="C60" s="27" t="s">
        <v>3</v>
      </c>
      <c r="D60" s="15"/>
      <c r="E60" s="15"/>
      <c r="F60" s="11"/>
      <c r="G60" s="11"/>
      <c r="H60" s="15"/>
      <c r="I60" s="11">
        <f t="shared" si="0"/>
        <v>0</v>
      </c>
      <c r="J60" s="11"/>
      <c r="K60" s="28"/>
      <c r="L60" s="28"/>
      <c r="M60" s="28"/>
      <c r="N60" s="44"/>
      <c r="O60" s="44"/>
      <c r="P60" s="62"/>
      <c r="Q60" s="62"/>
      <c r="R60" s="17"/>
      <c r="S60" s="17"/>
      <c r="T60" s="17"/>
      <c r="U60" s="17"/>
      <c r="V60" s="17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s="14" customFormat="1" ht="18" customHeight="1">
      <c r="A61" s="111"/>
      <c r="B61" s="107"/>
      <c r="C61" s="27" t="s">
        <v>14</v>
      </c>
      <c r="D61" s="15"/>
      <c r="E61" s="15"/>
      <c r="F61" s="11"/>
      <c r="G61" s="11"/>
      <c r="H61" s="15"/>
      <c r="I61" s="11">
        <f t="shared" si="0"/>
        <v>0</v>
      </c>
      <c r="J61" s="11"/>
      <c r="K61" s="28"/>
      <c r="L61" s="28"/>
      <c r="M61" s="28"/>
      <c r="N61" s="44"/>
      <c r="O61" s="44"/>
      <c r="P61" s="62"/>
      <c r="Q61" s="62"/>
      <c r="R61" s="17"/>
      <c r="S61" s="17"/>
      <c r="T61" s="17"/>
      <c r="U61" s="17"/>
      <c r="V61" s="17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s="14" customFormat="1" ht="30" customHeight="1">
      <c r="A62" s="8">
        <v>42</v>
      </c>
      <c r="B62" s="30" t="s">
        <v>23</v>
      </c>
      <c r="C62" s="27" t="s">
        <v>3</v>
      </c>
      <c r="D62" s="15">
        <v>172.623</v>
      </c>
      <c r="E62" s="15"/>
      <c r="F62" s="11">
        <v>73</v>
      </c>
      <c r="G62" s="11">
        <v>90.623</v>
      </c>
      <c r="H62" s="15">
        <v>9</v>
      </c>
      <c r="I62" s="11">
        <f t="shared" si="0"/>
        <v>172.623</v>
      </c>
      <c r="J62" s="11"/>
      <c r="K62" s="28"/>
      <c r="L62" s="28"/>
      <c r="M62" s="28"/>
      <c r="N62" s="44"/>
      <c r="O62" s="44"/>
      <c r="P62" s="62"/>
      <c r="Q62" s="62"/>
      <c r="R62" s="17"/>
      <c r="S62" s="17"/>
      <c r="T62" s="17"/>
      <c r="U62" s="17"/>
      <c r="V62" s="17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s="14" customFormat="1" ht="18" customHeight="1">
      <c r="A63" s="110">
        <v>43</v>
      </c>
      <c r="B63" s="105" t="s">
        <v>4</v>
      </c>
      <c r="C63" s="27" t="s">
        <v>8</v>
      </c>
      <c r="D63" s="15"/>
      <c r="E63" s="15"/>
      <c r="F63" s="11"/>
      <c r="G63" s="11"/>
      <c r="H63" s="15"/>
      <c r="I63" s="11">
        <f t="shared" si="0"/>
        <v>0</v>
      </c>
      <c r="J63" s="11"/>
      <c r="K63" s="31"/>
      <c r="L63" s="31"/>
      <c r="M63" s="31"/>
      <c r="N63" s="45"/>
      <c r="O63" s="45"/>
      <c r="P63" s="68"/>
      <c r="Q63" s="68"/>
      <c r="R63" s="61"/>
      <c r="S63" s="61"/>
      <c r="T63" s="61"/>
      <c r="U63" s="61"/>
      <c r="V63" s="61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s="14" customFormat="1" ht="18" customHeight="1" thickBot="1">
      <c r="A64" s="112"/>
      <c r="B64" s="106"/>
      <c r="C64" s="53" t="s">
        <v>7</v>
      </c>
      <c r="D64" s="15"/>
      <c r="E64" s="15"/>
      <c r="F64" s="11"/>
      <c r="G64" s="11"/>
      <c r="H64" s="15"/>
      <c r="I64" s="11">
        <f t="shared" si="0"/>
        <v>0</v>
      </c>
      <c r="J64" s="11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8" customHeight="1">
      <c r="A65" s="8">
        <v>44</v>
      </c>
      <c r="B65" s="50" t="s">
        <v>56</v>
      </c>
      <c r="C65" s="51" t="s">
        <v>57</v>
      </c>
      <c r="D65" s="28"/>
      <c r="E65" s="28"/>
      <c r="F65" s="28"/>
      <c r="G65" s="28"/>
      <c r="H65" s="28"/>
      <c r="I65" s="11">
        <f t="shared" si="0"/>
        <v>0</v>
      </c>
      <c r="J65" s="11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s="14" customFormat="1" ht="18" customHeight="1">
      <c r="A66" s="8">
        <v>45</v>
      </c>
      <c r="B66" s="19" t="s">
        <v>58</v>
      </c>
      <c r="C66" s="33"/>
      <c r="D66" s="28"/>
      <c r="E66" s="28"/>
      <c r="F66" s="28"/>
      <c r="G66" s="28"/>
      <c r="H66" s="28"/>
      <c r="I66" s="11">
        <f t="shared" si="0"/>
        <v>0</v>
      </c>
      <c r="J66" s="11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s="14" customFormat="1" ht="18" customHeight="1">
      <c r="A67" s="8">
        <v>46</v>
      </c>
      <c r="B67" s="25" t="s">
        <v>59</v>
      </c>
      <c r="C67" s="24" t="s">
        <v>2</v>
      </c>
      <c r="D67" s="15"/>
      <c r="E67" s="15"/>
      <c r="F67" s="11"/>
      <c r="G67" s="11"/>
      <c r="H67" s="15"/>
      <c r="I67" s="11">
        <f t="shared" si="0"/>
        <v>0</v>
      </c>
      <c r="J67" s="11"/>
      <c r="K67" s="28"/>
      <c r="L67" s="28"/>
      <c r="M67" s="28"/>
      <c r="N67" s="28"/>
      <c r="O67" s="28"/>
      <c r="P67" s="62"/>
      <c r="Q67" s="62"/>
      <c r="R67" s="17"/>
      <c r="S67" s="17"/>
      <c r="T67" s="17"/>
      <c r="U67" s="17"/>
      <c r="V67" s="17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s="14" customFormat="1" ht="18" customHeight="1">
      <c r="A68" s="8">
        <v>47</v>
      </c>
      <c r="B68" s="25" t="s">
        <v>60</v>
      </c>
      <c r="C68" s="24" t="s">
        <v>2</v>
      </c>
      <c r="D68" s="15"/>
      <c r="E68" s="15"/>
      <c r="F68" s="11"/>
      <c r="G68" s="11"/>
      <c r="H68" s="15"/>
      <c r="I68" s="11">
        <f t="shared" si="0"/>
        <v>0</v>
      </c>
      <c r="J68" s="11"/>
      <c r="K68" s="28"/>
      <c r="L68" s="28"/>
      <c r="M68" s="28"/>
      <c r="N68" s="28"/>
      <c r="O68" s="28"/>
      <c r="P68" s="62"/>
      <c r="Q68" s="62"/>
      <c r="R68" s="17"/>
      <c r="S68" s="17"/>
      <c r="T68" s="17"/>
      <c r="U68" s="17"/>
      <c r="V68" s="17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s="14" customFormat="1" ht="18" customHeight="1">
      <c r="A69" s="8">
        <v>48</v>
      </c>
      <c r="B69" s="25" t="s">
        <v>61</v>
      </c>
      <c r="C69" s="24" t="s">
        <v>2</v>
      </c>
      <c r="D69" s="15"/>
      <c r="E69" s="15"/>
      <c r="F69" s="11"/>
      <c r="G69" s="11"/>
      <c r="H69" s="15"/>
      <c r="I69" s="11">
        <f t="shared" si="0"/>
        <v>0</v>
      </c>
      <c r="J69" s="11"/>
      <c r="K69" s="28"/>
      <c r="L69" s="28"/>
      <c r="M69" s="28"/>
      <c r="N69" s="28"/>
      <c r="O69" s="28"/>
      <c r="P69" s="62"/>
      <c r="Q69" s="62"/>
      <c r="R69" s="17"/>
      <c r="S69" s="17"/>
      <c r="T69" s="17"/>
      <c r="U69" s="17"/>
      <c r="V69" s="17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s="14" customFormat="1" ht="18" customHeight="1">
      <c r="A70" s="8">
        <v>49</v>
      </c>
      <c r="B70" s="25" t="s">
        <v>62</v>
      </c>
      <c r="C70" s="24" t="s">
        <v>2</v>
      </c>
      <c r="D70" s="15"/>
      <c r="E70" s="15"/>
      <c r="F70" s="11"/>
      <c r="G70" s="11"/>
      <c r="H70" s="15"/>
      <c r="I70" s="11">
        <f t="shared" si="0"/>
        <v>0</v>
      </c>
      <c r="J70" s="11"/>
      <c r="K70" s="28"/>
      <c r="L70" s="28"/>
      <c r="M70" s="28"/>
      <c r="N70" s="28"/>
      <c r="O70" s="28"/>
      <c r="P70" s="62"/>
      <c r="Q70" s="62"/>
      <c r="R70" s="17"/>
      <c r="S70" s="17"/>
      <c r="T70" s="17"/>
      <c r="U70" s="17"/>
      <c r="V70" s="17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s="14" customFormat="1" ht="18" customHeight="1">
      <c r="A71" s="8">
        <v>50</v>
      </c>
      <c r="B71" s="27" t="s">
        <v>63</v>
      </c>
      <c r="C71" s="24"/>
      <c r="D71" s="28"/>
      <c r="E71" s="28"/>
      <c r="F71" s="28"/>
      <c r="G71" s="28"/>
      <c r="H71" s="28"/>
      <c r="I71" s="11">
        <f t="shared" si="0"/>
        <v>0</v>
      </c>
      <c r="J71" s="11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s="14" customFormat="1" ht="18" customHeight="1">
      <c r="A72" s="8">
        <v>51</v>
      </c>
      <c r="B72" s="25" t="s">
        <v>65</v>
      </c>
      <c r="C72" s="24" t="s">
        <v>2</v>
      </c>
      <c r="D72" s="15"/>
      <c r="E72" s="15"/>
      <c r="F72" s="11"/>
      <c r="G72" s="11"/>
      <c r="H72" s="15"/>
      <c r="I72" s="11">
        <f t="shared" si="0"/>
        <v>0</v>
      </c>
      <c r="J72" s="11"/>
      <c r="K72" s="28"/>
      <c r="L72" s="28"/>
      <c r="M72" s="28"/>
      <c r="N72" s="28"/>
      <c r="O72" s="28"/>
      <c r="P72" s="62"/>
      <c r="Q72" s="62"/>
      <c r="R72" s="17"/>
      <c r="S72" s="17"/>
      <c r="T72" s="17"/>
      <c r="U72" s="17"/>
      <c r="V72" s="17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s="14" customFormat="1" ht="18" customHeight="1">
      <c r="A73" s="8">
        <v>52</v>
      </c>
      <c r="B73" s="25" t="s">
        <v>66</v>
      </c>
      <c r="C73" s="24" t="s">
        <v>2</v>
      </c>
      <c r="D73" s="15"/>
      <c r="E73" s="15"/>
      <c r="F73" s="11"/>
      <c r="G73" s="11"/>
      <c r="H73" s="15"/>
      <c r="I73" s="11">
        <f t="shared" si="0"/>
        <v>0</v>
      </c>
      <c r="J73" s="11"/>
      <c r="K73" s="28"/>
      <c r="L73" s="28"/>
      <c r="M73" s="28"/>
      <c r="N73" s="28"/>
      <c r="O73" s="28"/>
      <c r="P73" s="62"/>
      <c r="Q73" s="62"/>
      <c r="R73" s="17"/>
      <c r="S73" s="17"/>
      <c r="T73" s="17"/>
      <c r="U73" s="17"/>
      <c r="V73" s="17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s="14" customFormat="1" ht="18" customHeight="1" thickBot="1">
      <c r="A74" s="8">
        <v>53</v>
      </c>
      <c r="B74" s="69" t="s">
        <v>68</v>
      </c>
      <c r="C74" s="70" t="s">
        <v>2</v>
      </c>
      <c r="D74" s="15"/>
      <c r="E74" s="15"/>
      <c r="F74" s="11"/>
      <c r="G74" s="11"/>
      <c r="H74" s="15"/>
      <c r="I74" s="11">
        <f t="shared" si="0"/>
        <v>0</v>
      </c>
      <c r="J74" s="11"/>
      <c r="K74" s="28"/>
      <c r="L74" s="28"/>
      <c r="M74" s="28"/>
      <c r="N74" s="28"/>
      <c r="O74" s="28"/>
      <c r="P74" s="62"/>
      <c r="Q74" s="62"/>
      <c r="R74" s="17"/>
      <c r="S74" s="17"/>
      <c r="T74" s="17"/>
      <c r="U74" s="17"/>
      <c r="V74" s="17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s="14" customFormat="1" ht="17.25" customHeight="1">
      <c r="A75" s="34"/>
      <c r="B75" s="35"/>
      <c r="C75" s="36"/>
      <c r="D75" s="37"/>
      <c r="E75" s="37"/>
      <c r="F75" s="37"/>
      <c r="G75" s="37"/>
      <c r="H75" s="37"/>
      <c r="I75" s="37"/>
      <c r="J75" s="37"/>
      <c r="K75" s="38"/>
      <c r="L75" s="38"/>
      <c r="M75" s="38"/>
      <c r="N75" s="38"/>
      <c r="O75" s="38"/>
      <c r="P75" s="71"/>
      <c r="Q75" s="4"/>
      <c r="R75" s="12"/>
      <c r="S75" s="12"/>
      <c r="T75" s="12"/>
      <c r="U75" s="12"/>
      <c r="V75" s="12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s="14" customFormat="1" ht="17.25" customHeight="1">
      <c r="A76" s="34"/>
      <c r="B76" s="35"/>
      <c r="C76" s="36"/>
      <c r="D76" s="37"/>
      <c r="E76" s="37"/>
      <c r="F76" s="37"/>
      <c r="G76" s="37"/>
      <c r="H76" s="37"/>
      <c r="I76" s="37"/>
      <c r="J76" s="37"/>
      <c r="K76" s="38"/>
      <c r="L76" s="38"/>
      <c r="M76" s="38"/>
      <c r="N76" s="38"/>
      <c r="O76" s="38"/>
      <c r="P76" s="4"/>
      <c r="Q76" s="4"/>
      <c r="R76" s="12"/>
      <c r="S76" s="12"/>
      <c r="T76" s="12"/>
      <c r="U76" s="12"/>
      <c r="V76" s="12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s="14" customFormat="1" ht="17.25" customHeight="1">
      <c r="A77" s="34"/>
      <c r="B77" s="35"/>
      <c r="C77" s="36"/>
      <c r="D77" s="39"/>
      <c r="E77" s="40"/>
      <c r="F77" s="40"/>
      <c r="G77" s="40"/>
      <c r="H77" s="40"/>
      <c r="I77" s="40"/>
      <c r="J77" s="40"/>
      <c r="K77" s="41"/>
      <c r="L77" s="41"/>
      <c r="M77" s="41"/>
      <c r="N77" s="41"/>
      <c r="O77" s="41"/>
      <c r="P77" s="72"/>
      <c r="Q77" s="7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4" customFormat="1" ht="17.25" customHeight="1">
      <c r="A78" s="34"/>
      <c r="B78" s="35"/>
      <c r="C78" s="36"/>
      <c r="D78" s="36"/>
      <c r="E78" s="41"/>
      <c r="F78" s="41"/>
      <c r="G78" s="41"/>
      <c r="H78" s="41"/>
      <c r="I78" s="41"/>
      <c r="J78" s="41"/>
      <c r="K78" s="41"/>
      <c r="L78" s="41">
        <f>D51+D45+D41+D21+D20+D18</f>
        <v>5514.906</v>
      </c>
      <c r="M78" s="41"/>
      <c r="N78" s="41"/>
      <c r="O78" s="41"/>
      <c r="P78" s="73"/>
      <c r="Q78" s="7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2:34" s="3" customFormat="1" ht="17.25" customHeight="1">
      <c r="B79" s="4"/>
      <c r="C79" s="117"/>
      <c r="D79" s="117"/>
      <c r="E79" s="117"/>
      <c r="F79" s="5"/>
      <c r="G79" s="5"/>
      <c r="H79" s="5"/>
      <c r="I79" s="5"/>
      <c r="J79" s="5"/>
      <c r="K79" s="118"/>
      <c r="L79" s="118"/>
      <c r="M79" s="118"/>
      <c r="N79" s="7"/>
      <c r="O79" s="7"/>
      <c r="P79" s="73"/>
      <c r="Q79" s="73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s="3" customFormat="1" ht="17.25" customHeight="1">
      <c r="A80" s="3" t="s">
        <v>90</v>
      </c>
      <c r="B80" s="4"/>
      <c r="C80" s="117"/>
      <c r="D80" s="117"/>
      <c r="E80" s="117"/>
      <c r="F80" s="117"/>
      <c r="G80" s="117"/>
      <c r="H80" s="5"/>
      <c r="I80" s="5"/>
      <c r="J80" s="5"/>
      <c r="K80" s="118"/>
      <c r="L80" s="118"/>
      <c r="M80" s="118"/>
      <c r="N80" s="7"/>
      <c r="O80" s="7"/>
      <c r="P80" s="73"/>
      <c r="Q80" s="73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2:34" s="3" customFormat="1" ht="17.25" customHeight="1">
      <c r="B81" s="4"/>
      <c r="C81" s="5"/>
      <c r="D81" s="5"/>
      <c r="E81" s="42"/>
      <c r="F81" s="42"/>
      <c r="G81" s="42"/>
      <c r="H81" s="42"/>
      <c r="I81" s="42"/>
      <c r="J81" s="42"/>
      <c r="K81" s="7"/>
      <c r="L81" s="7"/>
      <c r="M81" s="7"/>
      <c r="N81" s="7"/>
      <c r="O81" s="7"/>
      <c r="P81" s="73"/>
      <c r="Q81" s="73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2:34" s="3" customFormat="1" ht="17.25" customHeight="1">
      <c r="B82" s="4"/>
      <c r="C82" s="117"/>
      <c r="D82" s="117"/>
      <c r="E82" s="117"/>
      <c r="F82" s="117"/>
      <c r="G82" s="117"/>
      <c r="H82" s="5"/>
      <c r="I82" s="5"/>
      <c r="J82" s="5"/>
      <c r="K82" s="118"/>
      <c r="L82" s="118"/>
      <c r="M82" s="118"/>
      <c r="N82" s="7"/>
      <c r="O82" s="7"/>
      <c r="P82" s="73"/>
      <c r="Q82" s="73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2:34" s="3" customFormat="1" ht="17.25" customHeight="1">
      <c r="B83" s="4"/>
      <c r="C83" s="117"/>
      <c r="D83" s="117"/>
      <c r="E83" s="117"/>
      <c r="F83" s="5"/>
      <c r="G83" s="5"/>
      <c r="H83" s="5"/>
      <c r="I83" s="5"/>
      <c r="J83" s="5"/>
      <c r="K83" s="118"/>
      <c r="L83" s="118"/>
      <c r="M83" s="118"/>
      <c r="N83" s="7"/>
      <c r="O83" s="7"/>
      <c r="P83" s="73"/>
      <c r="Q83" s="73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2:34" s="3" customFormat="1" ht="17.25" customHeight="1">
      <c r="B84" s="4"/>
      <c r="C84" s="117"/>
      <c r="D84" s="117"/>
      <c r="E84" s="117"/>
      <c r="F84" s="5"/>
      <c r="G84" s="5"/>
      <c r="H84" s="5"/>
      <c r="I84" s="5"/>
      <c r="J84" s="5"/>
      <c r="K84" s="118"/>
      <c r="L84" s="118"/>
      <c r="M84" s="118"/>
      <c r="N84" s="7"/>
      <c r="O84" s="7"/>
      <c r="P84" s="73"/>
      <c r="Q84" s="73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17" s="2" customFormat="1" ht="15.75">
      <c r="A85" s="104"/>
      <c r="B85" s="104"/>
      <c r="C85" s="1"/>
      <c r="D85" s="1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74"/>
      <c r="Q85" s="74"/>
    </row>
  </sheetData>
  <mergeCells count="34">
    <mergeCell ref="K82:M82"/>
    <mergeCell ref="K80:M80"/>
    <mergeCell ref="A41:A42"/>
    <mergeCell ref="A43:A44"/>
    <mergeCell ref="A52:A53"/>
    <mergeCell ref="A54:A55"/>
    <mergeCell ref="B43:B44"/>
    <mergeCell ref="B41:B42"/>
    <mergeCell ref="C79:E79"/>
    <mergeCell ref="C80:G80"/>
    <mergeCell ref="T13:V13"/>
    <mergeCell ref="Q13:S13"/>
    <mergeCell ref="C83:E83"/>
    <mergeCell ref="C84:E84"/>
    <mergeCell ref="C82:G82"/>
    <mergeCell ref="K79:M79"/>
    <mergeCell ref="N13:P13"/>
    <mergeCell ref="K13:M13"/>
    <mergeCell ref="K84:M84"/>
    <mergeCell ref="K83:M83"/>
    <mergeCell ref="A85:B85"/>
    <mergeCell ref="B63:B64"/>
    <mergeCell ref="B52:B53"/>
    <mergeCell ref="B54:B55"/>
    <mergeCell ref="B60:B61"/>
    <mergeCell ref="B58:B59"/>
    <mergeCell ref="A56:A57"/>
    <mergeCell ref="A58:A59"/>
    <mergeCell ref="A60:A61"/>
    <mergeCell ref="A63:A64"/>
    <mergeCell ref="A7:I7"/>
    <mergeCell ref="A8:I8"/>
    <mergeCell ref="A9:I9"/>
    <mergeCell ref="A10:I10"/>
  </mergeCells>
  <printOptions horizontalCentered="1"/>
  <pageMargins left="0.3937007874015748" right="0.3937007874015748" top="0.984251968503937" bottom="0.3937007874015748" header="0.5118110236220472" footer="0.5118110236220472"/>
  <pageSetup fitToHeight="2" fitToWidth="6" horizontalDpi="600" verticalDpi="600" orientation="portrait" paperSize="9" scale="89" r:id="rId1"/>
  <rowBreaks count="1" manualBreakCount="1">
    <brk id="42" min="2" max="20" man="1"/>
  </rowBreaks>
  <colBreaks count="1" manualBreakCount="1">
    <brk id="10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2012-01-31T03:41:30Z</cp:lastPrinted>
  <dcterms:created xsi:type="dcterms:W3CDTF">2005-09-16T02:57:22Z</dcterms:created>
  <dcterms:modified xsi:type="dcterms:W3CDTF">2012-05-12T07:55:36Z</dcterms:modified>
  <cp:category/>
  <cp:version/>
  <cp:contentType/>
  <cp:contentStatus/>
</cp:coreProperties>
</file>